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sheets>
    <sheet name="Dienstplan" sheetId="1" r:id="rId1"/>
    <sheet name="Hinweise" sheetId="2" r:id="rId2"/>
  </sheets>
  <calcPr calcId="0" fullCalcOnLoad="1"/>
</workbook>
</file>

<file path=xl/styles.xml><?xml version="1.0" encoding="utf-8"?>
<styleSheet xmlns="http://schemas.openxmlformats.org/spreadsheetml/2006/main">
  <numFmts count="1">
    <numFmt numFmtId="164" formatCode="hh:mm"/>
  </numFmts>
  <fonts count="7">
    <font>
      <sz val="11"/>
      <color rgb="FF17110A"/>
      <name val="Calibri"/>
    </font>
    <font>
      <b/>
      <sz val="16"/>
      <color rgb="FF9C5A2E"/>
      <name val="Calibri"/>
    </font>
    <font>
      <b/>
      <sz val="11"/>
      <color rgb="FF17110A"/>
      <name val="Calibri"/>
    </font>
    <font>
      <sz val="10"/>
      <color rgb="FF6B6259"/>
      <name val="Calibri"/>
    </font>
    <font>
      <b/>
      <sz val="11"/>
      <color rgb="FFFFFFFF"/>
      <name val="Calibri"/>
    </font>
    <font>
      <b/>
      <sz val="12"/>
      <color rgb="FF9C5A2E"/>
      <name val="Calibri"/>
    </font>
    <font>
      <sz val="11"/>
      <color rgb="FF3A342D"/>
      <name val="Calibri"/>
    </font>
  </fonts>
  <fills count="6">
    <fill>
      <patternFill patternType="none"/>
    </fill>
    <fill>
      <patternFill patternType="gray125"/>
    </fill>
    <fill>
      <patternFill patternType="solid">
        <fgColor rgb="FF9C5A2E"/>
        <bgColor indexed="64"/>
      </patternFill>
    </fill>
    <fill>
      <patternFill patternType="solid">
        <fgColor rgb="FFF3ECE0"/>
        <bgColor indexed="64"/>
      </patternFill>
    </fill>
    <fill>
      <patternFill patternType="solid">
        <fgColor rgb="FFE9DFCE"/>
        <bgColor indexed="64"/>
      </patternFill>
    </fill>
    <fill>
      <patternFill patternType="solid">
        <fgColor rgb="FFFBE3DC"/>
        <bgColor indexed="64"/>
      </patternFill>
    </fill>
  </fills>
  <borders count="2">
    <border>
      <left/>
      <right/>
      <top/>
      <bottom/>
      <diagonal/>
    </border>
    <border>
      <left style="thin">
        <color rgb="FFD9D2C7"/>
      </left>
      <right style="thin">
        <color rgb="FFD9D2C7"/>
      </right>
      <top style="thin">
        <color rgb="FFD9D2C7"/>
      </top>
      <bottom style="thin">
        <color rgb="FFD9D2C7"/>
      </bottom>
      <diagonal/>
    </border>
  </borders>
  <cellStyleXfs count="1">
    <xf numFmtId="0" fontId="0" fillId="0" borderId="0"/>
  </cellStyleXfs>
  <cellXfs count="17">
    <xf numFmtId="0" fontId="0" fillId="0" borderId="0" xfId="0"/>
    <xf numFmtId="0" fontId="1" fillId="0" borderId="0" xfId="0" applyFont="1"/>
    <xf numFmtId="0" fontId="0" fillId="0" borderId="0" xfId="0"/>
    <xf numFmtId="0" fontId="2" fillId="0" borderId="0" xfId="0" applyFont="1"/>
    <xf numFmtId="0" fontId="0" fillId="3" borderId="1" xfId="0" applyFill="1" applyBorder="1"/>
    <xf numFmtId="0" fontId="3" fillId="0" borderId="0" xfId="0" applyFont="1"/>
    <xf numFmtId="0" fontId="5" fillId="0" borderId="0" xfId="0" applyFont="1" applyAlignment="1">
      <alignment horizontal="center"/>
    </xf>
    <xf numFmtId="0" fontId="4" fillId="2" borderId="1" xfId="0" applyFont="1" applyFill="1" applyBorder="1" applyAlignment="1">
      <alignment horizontal="center" vertical="center" wrapText="1"/>
    </xf>
    <xf numFmtId="0" fontId="0" fillId="0" borderId="1" xfId="0" applyBorder="1"/>
    <xf numFmtId="2" fontId="0" fillId="3" borderId="1" xfId="0" applyNumberFormat="1" applyFill="1" applyBorder="1" applyAlignment="1">
      <alignment horizontal="center"/>
    </xf>
    <xf numFmtId="164" fontId="0" fillId="0" borderId="1" xfId="0" applyNumberFormat="1" applyBorder="1" applyAlignment="1">
      <alignment horizontal="center"/>
    </xf>
    <xf numFmtId="0" fontId="0" fillId="4" borderId="1" xfId="0" applyFill="1" applyBorder="1" applyAlignment="1">
      <alignment horizontal="center"/>
    </xf>
    <xf numFmtId="2" fontId="2" fillId="3" borderId="1" xfId="0" applyNumberFormat="1" applyFont="1" applyFill="1" applyBorder="1" applyAlignment="1">
      <alignment horizontal="center"/>
    </xf>
    <xf numFmtId="0" fontId="2" fillId="4" borderId="1" xfId="0" applyFont="1" applyFill="1" applyBorder="1"/>
    <xf numFmtId="2" fontId="2" fillId="4" borderId="1" xfId="0" applyNumberFormat="1" applyFont="1" applyFill="1" applyBorder="1" applyAlignment="1">
      <alignment horizontal="center"/>
    </xf>
    <xf numFmtId="0" fontId="5" fillId="0" borderId="0" xfId="0" applyFont="1"/>
    <xf numFmtId="0" fontId="6" fillId="0" borderId="0" xfId="0" applyFont="1" applyAlignment="1">
      <alignment vertical="top" wrapText="1"/>
    </xf>
  </cellXfs>
  <dxfs count="2">
    <dxf>
      <font>
        <color rgb="FFB23B2E"/>
        <b/>
      </font>
      <fill>
        <patternFill>
          <bgColor rgb="FFFBE3DC"/>
        </patternFill>
      </fill>
    </dxf>
    <dxf>
      <font>
        <color rgb="FFB45309"/>
        <b/>
      </font>
      <fill>
        <patternFill>
          <bgColor rgb="FFFDF0DC"/>
        </patternFill>
      </fill>
    </dxf>
  </dxfs>
  <cellStyles count="1">
    <cellStyle name="Standard"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styles" Target="styles.xml"/>
</Relationships>
</file>

<file path=xl/worksheets/sheet1.xml><?xml version="1.0" encoding="utf-8"?>
<worksheet xmlns="http://schemas.openxmlformats.org/spreadsheetml/2006/main">
  <sheetPr>
    <pageSetUpPr fitToPage="1"/>
  </sheetPr>
  <dimension ref="A1:Z25"/>
  <sheetViews>
    <sheetView tabSelected="1" workbookViewId="0">
      <pane ySplit="6" topLeftCell="A7" activePane="bottomLeft" state="frozen"/>
    </sheetView>
  </sheetViews>
  <sheetFormatPr defaultRowHeight="15"/>
  <cols>
    <col min="1" max="1" width="22" customWidth="1"/>
    <col min="2" max="2" width="14" customWidth="1"/>
    <col min="3" max="3" width="12" customWidth="1"/>
    <col min="4" max="24" width="7.5" customWidth="1"/>
    <col min="25" max="26" width="10" customWidth="1"/>
  </cols>
  <sheetData>
    <row r="1" ht="26" customHeight="1">
      <c r="A1" s="1" t="inlineStr">
        <is>
          <t xml:space="preserve">Dienstplan – Vorlage für die Gastronomie</t>
        </is>
      </c>
    </row>
    <row r="2">
      <c r="A2" s="3" t="inlineStr">
        <is>
          <t xml:space="preserve">Betrieb:</t>
        </is>
      </c>
      <c r="B2" s="4"/>
      <c r="D2" s="3" t="inlineStr">
        <is>
          <t xml:space="preserve">Kalenderwoche:</t>
        </is>
      </c>
      <c r="E2" s="4"/>
    </row>
    <row r="3">
      <c r="A3" s="3" t="inlineStr">
        <is>
          <t xml:space="preserve">Zeitraum:</t>
        </is>
      </c>
      <c r="B3" s="4"/>
      <c r="D3" s="3" t="inlineStr">
        <is>
          <t xml:space="preserve">Stand / veröffentlicht am:</t>
        </is>
      </c>
      <c r="E3" s="4"/>
    </row>
    <row r="4">
      <c r="A4" s="5" t="inlineStr">
        <is>
          <t xml:space="preserve">Zeiten als hh:mm eintragen (z. B. 16:00). Nachtschichten über Mitternacht werden korrekt gerechnet. Pause in Minuten.</t>
        </is>
      </c>
    </row>
    <row r="5">
      <c r="D5" s="6" t="inlineStr">
        <is>
          <t xml:space="preserve">Mo</t>
        </is>
      </c>
      <c r="G5" s="6" t="inlineStr">
        <is>
          <t xml:space="preserve">Di</t>
        </is>
      </c>
      <c r="J5" s="6" t="inlineStr">
        <is>
          <t xml:space="preserve">Mi</t>
        </is>
      </c>
      <c r="M5" s="6" t="inlineStr">
        <is>
          <t xml:space="preserve">Do</t>
        </is>
      </c>
      <c r="P5" s="6" t="inlineStr">
        <is>
          <t xml:space="preserve">Fr</t>
        </is>
      </c>
      <c r="S5" s="6" t="inlineStr">
        <is>
          <t xml:space="preserve">Sa</t>
        </is>
      </c>
      <c r="V5" s="6" t="inlineStr">
        <is>
          <t xml:space="preserve">So</t>
        </is>
      </c>
    </row>
    <row r="6" ht="22" customHeight="1">
      <c r="A6" s="7" t="inlineStr">
        <is>
          <t xml:space="preserve">Name</t>
        </is>
      </c>
      <c r="B6" s="7" t="inlineStr">
        <is>
          <t xml:space="preserve">Bereich</t>
        </is>
      </c>
      <c r="C6" s="7" t="inlineStr">
        <is>
          <t xml:space="preserve">Vertrag h/Wo</t>
        </is>
      </c>
      <c r="D6" s="7" t="inlineStr">
        <is>
          <t xml:space="preserve">Von</t>
        </is>
      </c>
      <c r="E6" s="7" t="inlineStr">
        <is>
          <t xml:space="preserve">Bis</t>
        </is>
      </c>
      <c r="F6" s="7" t="inlineStr">
        <is>
          <t xml:space="preserve">Pause</t>
        </is>
      </c>
      <c r="G6" s="7" t="inlineStr">
        <is>
          <t xml:space="preserve">Von</t>
        </is>
      </c>
      <c r="H6" s="7" t="inlineStr">
        <is>
          <t xml:space="preserve">Bis</t>
        </is>
      </c>
      <c r="I6" s="7" t="inlineStr">
        <is>
          <t xml:space="preserve">Pause</t>
        </is>
      </c>
      <c r="J6" s="7" t="inlineStr">
        <is>
          <t xml:space="preserve">Von</t>
        </is>
      </c>
      <c r="K6" s="7" t="inlineStr">
        <is>
          <t xml:space="preserve">Bis</t>
        </is>
      </c>
      <c r="L6" s="7" t="inlineStr">
        <is>
          <t xml:space="preserve">Pause</t>
        </is>
      </c>
      <c r="M6" s="7" t="inlineStr">
        <is>
          <t xml:space="preserve">Von</t>
        </is>
      </c>
      <c r="N6" s="7" t="inlineStr">
        <is>
          <t xml:space="preserve">Bis</t>
        </is>
      </c>
      <c r="O6" s="7" t="inlineStr">
        <is>
          <t xml:space="preserve">Pause</t>
        </is>
      </c>
      <c r="P6" s="7" t="inlineStr">
        <is>
          <t xml:space="preserve">Von</t>
        </is>
      </c>
      <c r="Q6" s="7" t="inlineStr">
        <is>
          <t xml:space="preserve">Bis</t>
        </is>
      </c>
      <c r="R6" s="7" t="inlineStr">
        <is>
          <t xml:space="preserve">Pause</t>
        </is>
      </c>
      <c r="S6" s="7" t="inlineStr">
        <is>
          <t xml:space="preserve">Von</t>
        </is>
      </c>
      <c r="T6" s="7" t="inlineStr">
        <is>
          <t xml:space="preserve">Bis</t>
        </is>
      </c>
      <c r="U6" s="7" t="inlineStr">
        <is>
          <t xml:space="preserve">Pause</t>
        </is>
      </c>
      <c r="V6" s="7" t="inlineStr">
        <is>
          <t xml:space="preserve">Von</t>
        </is>
      </c>
      <c r="W6" s="7" t="inlineStr">
        <is>
          <t xml:space="preserve">Bis</t>
        </is>
      </c>
      <c r="X6" s="7" t="inlineStr">
        <is>
          <t xml:space="preserve">Pause</t>
        </is>
      </c>
      <c r="Y6" s="7" t="inlineStr">
        <is>
          <t xml:space="preserve">Summe h</t>
        </is>
      </c>
      <c r="Z6" s="7" t="inlineStr">
        <is>
          <t xml:space="preserve">Diff.</t>
        </is>
      </c>
    </row>
    <row r="7">
      <c r="A7" s="8"/>
      <c r="B7" s="8"/>
      <c r="C7" s="9"/>
      <c r="D7" s="10"/>
      <c r="E7" s="10"/>
      <c r="F7" s="11"/>
      <c r="G7" s="10"/>
      <c r="H7" s="10"/>
      <c r="I7" s="11"/>
      <c r="J7" s="10"/>
      <c r="K7" s="10"/>
      <c r="L7" s="11"/>
      <c r="M7" s="10"/>
      <c r="N7" s="10"/>
      <c r="O7" s="11"/>
      <c r="P7" s="10"/>
      <c r="Q7" s="10"/>
      <c r="R7" s="11"/>
      <c r="S7" s="10"/>
      <c r="T7" s="10"/>
      <c r="U7" s="11"/>
      <c r="V7" s="10"/>
      <c r="W7" s="10"/>
      <c r="X7" s="11"/>
      <c r="Y7" s="12">
        <f>ROUND(IF(OR(D7="",E7=""),0,MOD(E7-D7,1)*24-N(F7)/60)+IF(OR(G7="",H7=""),0,MOD(H7-G7,1)*24-N(I7)/60)+IF(OR(J7="",K7=""),0,MOD(K7-J7,1)*24-N(L7)/60)+IF(OR(M7="",N7=""),0,MOD(N7-M7,1)*24-N(O7)/60)+IF(OR(P7="",Q7=""),0,MOD(Q7-P7,1)*24-N(R7)/60)+IF(OR(S7="",T7=""),0,MOD(T7-S7,1)*24-N(U7)/60)+IF(OR(V7="",W7=""),0,MOD(W7-V7,1)*24-N(X7)/60),2)</f>
      </c>
      <c r="Z7" s="12">
        <f>IF(C7="","",ROUND(Y7-C7,2))</f>
      </c>
    </row>
    <row r="8">
      <c r="A8" s="8"/>
      <c r="B8" s="8"/>
      <c r="C8" s="9"/>
      <c r="D8" s="10"/>
      <c r="E8" s="10"/>
      <c r="F8" s="11"/>
      <c r="G8" s="10"/>
      <c r="H8" s="10"/>
      <c r="I8" s="11"/>
      <c r="J8" s="10"/>
      <c r="K8" s="10"/>
      <c r="L8" s="11"/>
      <c r="M8" s="10"/>
      <c r="N8" s="10"/>
      <c r="O8" s="11"/>
      <c r="P8" s="10"/>
      <c r="Q8" s="10"/>
      <c r="R8" s="11"/>
      <c r="S8" s="10"/>
      <c r="T8" s="10"/>
      <c r="U8" s="11"/>
      <c r="V8" s="10"/>
      <c r="W8" s="10"/>
      <c r="X8" s="11"/>
      <c r="Y8" s="12">
        <f>ROUND(IF(OR(D8="",E8=""),0,MOD(E8-D8,1)*24-N(F8)/60)+IF(OR(G8="",H8=""),0,MOD(H8-G8,1)*24-N(I8)/60)+IF(OR(J8="",K8=""),0,MOD(K8-J8,1)*24-N(L8)/60)+IF(OR(M8="",N8=""),0,MOD(N8-M8,1)*24-N(O8)/60)+IF(OR(P8="",Q8=""),0,MOD(Q8-P8,1)*24-N(R8)/60)+IF(OR(S8="",T8=""),0,MOD(T8-S8,1)*24-N(U8)/60)+IF(OR(V8="",W8=""),0,MOD(W8-V8,1)*24-N(X8)/60),2)</f>
      </c>
      <c r="Z8" s="12">
        <f>IF(C8="","",ROUND(Y8-C8,2))</f>
      </c>
    </row>
    <row r="9">
      <c r="A9" s="8"/>
      <c r="B9" s="8"/>
      <c r="C9" s="9"/>
      <c r="D9" s="10"/>
      <c r="E9" s="10"/>
      <c r="F9" s="11"/>
      <c r="G9" s="10"/>
      <c r="H9" s="10"/>
      <c r="I9" s="11"/>
      <c r="J9" s="10"/>
      <c r="K9" s="10"/>
      <c r="L9" s="11"/>
      <c r="M9" s="10"/>
      <c r="N9" s="10"/>
      <c r="O9" s="11"/>
      <c r="P9" s="10"/>
      <c r="Q9" s="10"/>
      <c r="R9" s="11"/>
      <c r="S9" s="10"/>
      <c r="T9" s="10"/>
      <c r="U9" s="11"/>
      <c r="V9" s="10"/>
      <c r="W9" s="10"/>
      <c r="X9" s="11"/>
      <c r="Y9" s="12">
        <f>ROUND(IF(OR(D9="",E9=""),0,MOD(E9-D9,1)*24-N(F9)/60)+IF(OR(G9="",H9=""),0,MOD(H9-G9,1)*24-N(I9)/60)+IF(OR(J9="",K9=""),0,MOD(K9-J9,1)*24-N(L9)/60)+IF(OR(M9="",N9=""),0,MOD(N9-M9,1)*24-N(O9)/60)+IF(OR(P9="",Q9=""),0,MOD(Q9-P9,1)*24-N(R9)/60)+IF(OR(S9="",T9=""),0,MOD(T9-S9,1)*24-N(U9)/60)+IF(OR(V9="",W9=""),0,MOD(W9-V9,1)*24-N(X9)/60),2)</f>
      </c>
      <c r="Z9" s="12">
        <f>IF(C9="","",ROUND(Y9-C9,2))</f>
      </c>
    </row>
    <row r="10">
      <c r="A10" s="8"/>
      <c r="B10" s="8"/>
      <c r="C10" s="9"/>
      <c r="D10" s="10"/>
      <c r="E10" s="10"/>
      <c r="F10" s="11"/>
      <c r="G10" s="10"/>
      <c r="H10" s="10"/>
      <c r="I10" s="11"/>
      <c r="J10" s="10"/>
      <c r="K10" s="10"/>
      <c r="L10" s="11"/>
      <c r="M10" s="10"/>
      <c r="N10" s="10"/>
      <c r="O10" s="11"/>
      <c r="P10" s="10"/>
      <c r="Q10" s="10"/>
      <c r="R10" s="11"/>
      <c r="S10" s="10"/>
      <c r="T10" s="10"/>
      <c r="U10" s="11"/>
      <c r="V10" s="10"/>
      <c r="W10" s="10"/>
      <c r="X10" s="11"/>
      <c r="Y10" s="12">
        <f>ROUND(IF(OR(D10="",E10=""),0,MOD(E10-D10,1)*24-N(F10)/60)+IF(OR(G10="",H10=""),0,MOD(H10-G10,1)*24-N(I10)/60)+IF(OR(J10="",K10=""),0,MOD(K10-J10,1)*24-N(L10)/60)+IF(OR(M10="",N10=""),0,MOD(N10-M10,1)*24-N(O10)/60)+IF(OR(P10="",Q10=""),0,MOD(Q10-P10,1)*24-N(R10)/60)+IF(OR(S10="",T10=""),0,MOD(T10-S10,1)*24-N(U10)/60)+IF(OR(V10="",W10=""),0,MOD(W10-V10,1)*24-N(X10)/60),2)</f>
      </c>
      <c r="Z10" s="12">
        <f>IF(C10="","",ROUND(Y10-C10,2))</f>
      </c>
    </row>
    <row r="11">
      <c r="A11" s="8"/>
      <c r="B11" s="8"/>
      <c r="C11" s="9"/>
      <c r="D11" s="10"/>
      <c r="E11" s="10"/>
      <c r="F11" s="11"/>
      <c r="G11" s="10"/>
      <c r="H11" s="10"/>
      <c r="I11" s="11"/>
      <c r="J11" s="10"/>
      <c r="K11" s="10"/>
      <c r="L11" s="11"/>
      <c r="M11" s="10"/>
      <c r="N11" s="10"/>
      <c r="O11" s="11"/>
      <c r="P11" s="10"/>
      <c r="Q11" s="10"/>
      <c r="R11" s="11"/>
      <c r="S11" s="10"/>
      <c r="T11" s="10"/>
      <c r="U11" s="11"/>
      <c r="V11" s="10"/>
      <c r="W11" s="10"/>
      <c r="X11" s="11"/>
      <c r="Y11" s="12">
        <f>ROUND(IF(OR(D11="",E11=""),0,MOD(E11-D11,1)*24-N(F11)/60)+IF(OR(G11="",H11=""),0,MOD(H11-G11,1)*24-N(I11)/60)+IF(OR(J11="",K11=""),0,MOD(K11-J11,1)*24-N(L11)/60)+IF(OR(M11="",N11=""),0,MOD(N11-M11,1)*24-N(O11)/60)+IF(OR(P11="",Q11=""),0,MOD(Q11-P11,1)*24-N(R11)/60)+IF(OR(S11="",T11=""),0,MOD(T11-S11,1)*24-N(U11)/60)+IF(OR(V11="",W11=""),0,MOD(W11-V11,1)*24-N(X11)/60),2)</f>
      </c>
      <c r="Z11" s="12">
        <f>IF(C11="","",ROUND(Y11-C11,2))</f>
      </c>
    </row>
    <row r="12">
      <c r="A12" s="8"/>
      <c r="B12" s="8"/>
      <c r="C12" s="9"/>
      <c r="D12" s="10"/>
      <c r="E12" s="10"/>
      <c r="F12" s="11"/>
      <c r="G12" s="10"/>
      <c r="H12" s="10"/>
      <c r="I12" s="11"/>
      <c r="J12" s="10"/>
      <c r="K12" s="10"/>
      <c r="L12" s="11"/>
      <c r="M12" s="10"/>
      <c r="N12" s="10"/>
      <c r="O12" s="11"/>
      <c r="P12" s="10"/>
      <c r="Q12" s="10"/>
      <c r="R12" s="11"/>
      <c r="S12" s="10"/>
      <c r="T12" s="10"/>
      <c r="U12" s="11"/>
      <c r="V12" s="10"/>
      <c r="W12" s="10"/>
      <c r="X12" s="11"/>
      <c r="Y12" s="12">
        <f>ROUND(IF(OR(D12="",E12=""),0,MOD(E12-D12,1)*24-N(F12)/60)+IF(OR(G12="",H12=""),0,MOD(H12-G12,1)*24-N(I12)/60)+IF(OR(J12="",K12=""),0,MOD(K12-J12,1)*24-N(L12)/60)+IF(OR(M12="",N12=""),0,MOD(N12-M12,1)*24-N(O12)/60)+IF(OR(P12="",Q12=""),0,MOD(Q12-P12,1)*24-N(R12)/60)+IF(OR(S12="",T12=""),0,MOD(T12-S12,1)*24-N(U12)/60)+IF(OR(V12="",W12=""),0,MOD(W12-V12,1)*24-N(X12)/60),2)</f>
      </c>
      <c r="Z12" s="12">
        <f>IF(C12="","",ROUND(Y12-C12,2))</f>
      </c>
    </row>
    <row r="13">
      <c r="A13" s="8"/>
      <c r="B13" s="8"/>
      <c r="C13" s="9"/>
      <c r="D13" s="10"/>
      <c r="E13" s="10"/>
      <c r="F13" s="11"/>
      <c r="G13" s="10"/>
      <c r="H13" s="10"/>
      <c r="I13" s="11"/>
      <c r="J13" s="10"/>
      <c r="K13" s="10"/>
      <c r="L13" s="11"/>
      <c r="M13" s="10"/>
      <c r="N13" s="10"/>
      <c r="O13" s="11"/>
      <c r="P13" s="10"/>
      <c r="Q13" s="10"/>
      <c r="R13" s="11"/>
      <c r="S13" s="10"/>
      <c r="T13" s="10"/>
      <c r="U13" s="11"/>
      <c r="V13" s="10"/>
      <c r="W13" s="10"/>
      <c r="X13" s="11"/>
      <c r="Y13" s="12">
        <f>ROUND(IF(OR(D13="",E13=""),0,MOD(E13-D13,1)*24-N(F13)/60)+IF(OR(G13="",H13=""),0,MOD(H13-G13,1)*24-N(I13)/60)+IF(OR(J13="",K13=""),0,MOD(K13-J13,1)*24-N(L13)/60)+IF(OR(M13="",N13=""),0,MOD(N13-M13,1)*24-N(O13)/60)+IF(OR(P13="",Q13=""),0,MOD(Q13-P13,1)*24-N(R13)/60)+IF(OR(S13="",T13=""),0,MOD(T13-S13,1)*24-N(U13)/60)+IF(OR(V13="",W13=""),0,MOD(W13-V13,1)*24-N(X13)/60),2)</f>
      </c>
      <c r="Z13" s="12">
        <f>IF(C13="","",ROUND(Y13-C13,2))</f>
      </c>
    </row>
    <row r="14">
      <c r="A14" s="8"/>
      <c r="B14" s="8"/>
      <c r="C14" s="9"/>
      <c r="D14" s="10"/>
      <c r="E14" s="10"/>
      <c r="F14" s="11"/>
      <c r="G14" s="10"/>
      <c r="H14" s="10"/>
      <c r="I14" s="11"/>
      <c r="J14" s="10"/>
      <c r="K14" s="10"/>
      <c r="L14" s="11"/>
      <c r="M14" s="10"/>
      <c r="N14" s="10"/>
      <c r="O14" s="11"/>
      <c r="P14" s="10"/>
      <c r="Q14" s="10"/>
      <c r="R14" s="11"/>
      <c r="S14" s="10"/>
      <c r="T14" s="10"/>
      <c r="U14" s="11"/>
      <c r="V14" s="10"/>
      <c r="W14" s="10"/>
      <c r="X14" s="11"/>
      <c r="Y14" s="12">
        <f>ROUND(IF(OR(D14="",E14=""),0,MOD(E14-D14,1)*24-N(F14)/60)+IF(OR(G14="",H14=""),0,MOD(H14-G14,1)*24-N(I14)/60)+IF(OR(J14="",K14=""),0,MOD(K14-J14,1)*24-N(L14)/60)+IF(OR(M14="",N14=""),0,MOD(N14-M14,1)*24-N(O14)/60)+IF(OR(P14="",Q14=""),0,MOD(Q14-P14,1)*24-N(R14)/60)+IF(OR(S14="",T14=""),0,MOD(T14-S14,1)*24-N(U14)/60)+IF(OR(V14="",W14=""),0,MOD(W14-V14,1)*24-N(X14)/60),2)</f>
      </c>
      <c r="Z14" s="12">
        <f>IF(C14="","",ROUND(Y14-C14,2))</f>
      </c>
    </row>
    <row r="15">
      <c r="A15" s="8"/>
      <c r="B15" s="8"/>
      <c r="C15" s="9"/>
      <c r="D15" s="10"/>
      <c r="E15" s="10"/>
      <c r="F15" s="11"/>
      <c r="G15" s="10"/>
      <c r="H15" s="10"/>
      <c r="I15" s="11"/>
      <c r="J15" s="10"/>
      <c r="K15" s="10"/>
      <c r="L15" s="11"/>
      <c r="M15" s="10"/>
      <c r="N15" s="10"/>
      <c r="O15" s="11"/>
      <c r="P15" s="10"/>
      <c r="Q15" s="10"/>
      <c r="R15" s="11"/>
      <c r="S15" s="10"/>
      <c r="T15" s="10"/>
      <c r="U15" s="11"/>
      <c r="V15" s="10"/>
      <c r="W15" s="10"/>
      <c r="X15" s="11"/>
      <c r="Y15" s="12">
        <f>ROUND(IF(OR(D15="",E15=""),0,MOD(E15-D15,1)*24-N(F15)/60)+IF(OR(G15="",H15=""),0,MOD(H15-G15,1)*24-N(I15)/60)+IF(OR(J15="",K15=""),0,MOD(K15-J15,1)*24-N(L15)/60)+IF(OR(M15="",N15=""),0,MOD(N15-M15,1)*24-N(O15)/60)+IF(OR(P15="",Q15=""),0,MOD(Q15-P15,1)*24-N(R15)/60)+IF(OR(S15="",T15=""),0,MOD(T15-S15,1)*24-N(U15)/60)+IF(OR(V15="",W15=""),0,MOD(W15-V15,1)*24-N(X15)/60),2)</f>
      </c>
      <c r="Z15" s="12">
        <f>IF(C15="","",ROUND(Y15-C15,2))</f>
      </c>
    </row>
    <row r="16">
      <c r="A16" s="8"/>
      <c r="B16" s="8"/>
      <c r="C16" s="9"/>
      <c r="D16" s="10"/>
      <c r="E16" s="10"/>
      <c r="F16" s="11"/>
      <c r="G16" s="10"/>
      <c r="H16" s="10"/>
      <c r="I16" s="11"/>
      <c r="J16" s="10"/>
      <c r="K16" s="10"/>
      <c r="L16" s="11"/>
      <c r="M16" s="10"/>
      <c r="N16" s="10"/>
      <c r="O16" s="11"/>
      <c r="P16" s="10"/>
      <c r="Q16" s="10"/>
      <c r="R16" s="11"/>
      <c r="S16" s="10"/>
      <c r="T16" s="10"/>
      <c r="U16" s="11"/>
      <c r="V16" s="10"/>
      <c r="W16" s="10"/>
      <c r="X16" s="11"/>
      <c r="Y16" s="12">
        <f>ROUND(IF(OR(D16="",E16=""),0,MOD(E16-D16,1)*24-N(F16)/60)+IF(OR(G16="",H16=""),0,MOD(H16-G16,1)*24-N(I16)/60)+IF(OR(J16="",K16=""),0,MOD(K16-J16,1)*24-N(L16)/60)+IF(OR(M16="",N16=""),0,MOD(N16-M16,1)*24-N(O16)/60)+IF(OR(P16="",Q16=""),0,MOD(Q16-P16,1)*24-N(R16)/60)+IF(OR(S16="",T16=""),0,MOD(T16-S16,1)*24-N(U16)/60)+IF(OR(V16="",W16=""),0,MOD(W16-V16,1)*24-N(X16)/60),2)</f>
      </c>
      <c r="Z16" s="12">
        <f>IF(C16="","",ROUND(Y16-C16,2))</f>
      </c>
    </row>
    <row r="17">
      <c r="A17" s="8"/>
      <c r="B17" s="8"/>
      <c r="C17" s="9"/>
      <c r="D17" s="10"/>
      <c r="E17" s="10"/>
      <c r="F17" s="11"/>
      <c r="G17" s="10"/>
      <c r="H17" s="10"/>
      <c r="I17" s="11"/>
      <c r="J17" s="10"/>
      <c r="K17" s="10"/>
      <c r="L17" s="11"/>
      <c r="M17" s="10"/>
      <c r="N17" s="10"/>
      <c r="O17" s="11"/>
      <c r="P17" s="10"/>
      <c r="Q17" s="10"/>
      <c r="R17" s="11"/>
      <c r="S17" s="10"/>
      <c r="T17" s="10"/>
      <c r="U17" s="11"/>
      <c r="V17" s="10"/>
      <c r="W17" s="10"/>
      <c r="X17" s="11"/>
      <c r="Y17" s="12">
        <f>ROUND(IF(OR(D17="",E17=""),0,MOD(E17-D17,1)*24-N(F17)/60)+IF(OR(G17="",H17=""),0,MOD(H17-G17,1)*24-N(I17)/60)+IF(OR(J17="",K17=""),0,MOD(K17-J17,1)*24-N(L17)/60)+IF(OR(M17="",N17=""),0,MOD(N17-M17,1)*24-N(O17)/60)+IF(OR(P17="",Q17=""),0,MOD(Q17-P17,1)*24-N(R17)/60)+IF(OR(S17="",T17=""),0,MOD(T17-S17,1)*24-N(U17)/60)+IF(OR(V17="",W17=""),0,MOD(W17-V17,1)*24-N(X17)/60),2)</f>
      </c>
      <c r="Z17" s="12">
        <f>IF(C17="","",ROUND(Y17-C17,2))</f>
      </c>
    </row>
    <row r="18">
      <c r="A18" s="8"/>
      <c r="B18" s="8"/>
      <c r="C18" s="9"/>
      <c r="D18" s="10"/>
      <c r="E18" s="10"/>
      <c r="F18" s="11"/>
      <c r="G18" s="10"/>
      <c r="H18" s="10"/>
      <c r="I18" s="11"/>
      <c r="J18" s="10"/>
      <c r="K18" s="10"/>
      <c r="L18" s="11"/>
      <c r="M18" s="10"/>
      <c r="N18" s="10"/>
      <c r="O18" s="11"/>
      <c r="P18" s="10"/>
      <c r="Q18" s="10"/>
      <c r="R18" s="11"/>
      <c r="S18" s="10"/>
      <c r="T18" s="10"/>
      <c r="U18" s="11"/>
      <c r="V18" s="10"/>
      <c r="W18" s="10"/>
      <c r="X18" s="11"/>
      <c r="Y18" s="12">
        <f>ROUND(IF(OR(D18="",E18=""),0,MOD(E18-D18,1)*24-N(F18)/60)+IF(OR(G18="",H18=""),0,MOD(H18-G18,1)*24-N(I18)/60)+IF(OR(J18="",K18=""),0,MOD(K18-J18,1)*24-N(L18)/60)+IF(OR(M18="",N18=""),0,MOD(N18-M18,1)*24-N(O18)/60)+IF(OR(P18="",Q18=""),0,MOD(Q18-P18,1)*24-N(R18)/60)+IF(OR(S18="",T18=""),0,MOD(T18-S18,1)*24-N(U18)/60)+IF(OR(V18="",W18=""),0,MOD(W18-V18,1)*24-N(X18)/60),2)</f>
      </c>
      <c r="Z18" s="12">
        <f>IF(C18="","",ROUND(Y18-C18,2))</f>
      </c>
    </row>
    <row r="19">
      <c r="A19" s="8"/>
      <c r="B19" s="8"/>
      <c r="C19" s="9"/>
      <c r="D19" s="10"/>
      <c r="E19" s="10"/>
      <c r="F19" s="11"/>
      <c r="G19" s="10"/>
      <c r="H19" s="10"/>
      <c r="I19" s="11"/>
      <c r="J19" s="10"/>
      <c r="K19" s="10"/>
      <c r="L19" s="11"/>
      <c r="M19" s="10"/>
      <c r="N19" s="10"/>
      <c r="O19" s="11"/>
      <c r="P19" s="10"/>
      <c r="Q19" s="10"/>
      <c r="R19" s="11"/>
      <c r="S19" s="10"/>
      <c r="T19" s="10"/>
      <c r="U19" s="11"/>
      <c r="V19" s="10"/>
      <c r="W19" s="10"/>
      <c r="X19" s="11"/>
      <c r="Y19" s="12">
        <f>ROUND(IF(OR(D19="",E19=""),0,MOD(E19-D19,1)*24-N(F19)/60)+IF(OR(G19="",H19=""),0,MOD(H19-G19,1)*24-N(I19)/60)+IF(OR(J19="",K19=""),0,MOD(K19-J19,1)*24-N(L19)/60)+IF(OR(M19="",N19=""),0,MOD(N19-M19,1)*24-N(O19)/60)+IF(OR(P19="",Q19=""),0,MOD(Q19-P19,1)*24-N(R19)/60)+IF(OR(S19="",T19=""),0,MOD(T19-S19,1)*24-N(U19)/60)+IF(OR(V19="",W19=""),0,MOD(W19-V19,1)*24-N(X19)/60),2)</f>
      </c>
      <c r="Z19" s="12">
        <f>IF(C19="","",ROUND(Y19-C19,2))</f>
      </c>
    </row>
    <row r="20">
      <c r="A20" s="8"/>
      <c r="B20" s="8"/>
      <c r="C20" s="9"/>
      <c r="D20" s="10"/>
      <c r="E20" s="10"/>
      <c r="F20" s="11"/>
      <c r="G20" s="10"/>
      <c r="H20" s="10"/>
      <c r="I20" s="11"/>
      <c r="J20" s="10"/>
      <c r="K20" s="10"/>
      <c r="L20" s="11"/>
      <c r="M20" s="10"/>
      <c r="N20" s="10"/>
      <c r="O20" s="11"/>
      <c r="P20" s="10"/>
      <c r="Q20" s="10"/>
      <c r="R20" s="11"/>
      <c r="S20" s="10"/>
      <c r="T20" s="10"/>
      <c r="U20" s="11"/>
      <c r="V20" s="10"/>
      <c r="W20" s="10"/>
      <c r="X20" s="11"/>
      <c r="Y20" s="12">
        <f>ROUND(IF(OR(D20="",E20=""),0,MOD(E20-D20,1)*24-N(F20)/60)+IF(OR(G20="",H20=""),0,MOD(H20-G20,1)*24-N(I20)/60)+IF(OR(J20="",K20=""),0,MOD(K20-J20,1)*24-N(L20)/60)+IF(OR(M20="",N20=""),0,MOD(N20-M20,1)*24-N(O20)/60)+IF(OR(P20="",Q20=""),0,MOD(Q20-P20,1)*24-N(R20)/60)+IF(OR(S20="",T20=""),0,MOD(T20-S20,1)*24-N(U20)/60)+IF(OR(V20="",W20=""),0,MOD(W20-V20,1)*24-N(X20)/60),2)</f>
      </c>
      <c r="Z20" s="12">
        <f>IF(C20="","",ROUND(Y20-C20,2))</f>
      </c>
    </row>
    <row r="21">
      <c r="A21" s="8"/>
      <c r="B21" s="8"/>
      <c r="C21" s="9"/>
      <c r="D21" s="10"/>
      <c r="E21" s="10"/>
      <c r="F21" s="11"/>
      <c r="G21" s="10"/>
      <c r="H21" s="10"/>
      <c r="I21" s="11"/>
      <c r="J21" s="10"/>
      <c r="K21" s="10"/>
      <c r="L21" s="11"/>
      <c r="M21" s="10"/>
      <c r="N21" s="10"/>
      <c r="O21" s="11"/>
      <c r="P21" s="10"/>
      <c r="Q21" s="10"/>
      <c r="R21" s="11"/>
      <c r="S21" s="10"/>
      <c r="T21" s="10"/>
      <c r="U21" s="11"/>
      <c r="V21" s="10"/>
      <c r="W21" s="10"/>
      <c r="X21" s="11"/>
      <c r="Y21" s="12">
        <f>ROUND(IF(OR(D21="",E21=""),0,MOD(E21-D21,1)*24-N(F21)/60)+IF(OR(G21="",H21=""),0,MOD(H21-G21,1)*24-N(I21)/60)+IF(OR(J21="",K21=""),0,MOD(K21-J21,1)*24-N(L21)/60)+IF(OR(M21="",N21=""),0,MOD(N21-M21,1)*24-N(O21)/60)+IF(OR(P21="",Q21=""),0,MOD(Q21-P21,1)*24-N(R21)/60)+IF(OR(S21="",T21=""),0,MOD(T21-S21,1)*24-N(U21)/60)+IF(OR(V21="",W21=""),0,MOD(W21-V21,1)*24-N(X21)/60),2)</f>
      </c>
      <c r="Z21" s="12">
        <f>IF(C21="","",ROUND(Y21-C21,2))</f>
      </c>
    </row>
    <row r="22">
      <c r="A22" s="8"/>
      <c r="B22" s="8"/>
      <c r="C22" s="9"/>
      <c r="D22" s="10"/>
      <c r="E22" s="10"/>
      <c r="F22" s="11"/>
      <c r="G22" s="10"/>
      <c r="H22" s="10"/>
      <c r="I22" s="11"/>
      <c r="J22" s="10"/>
      <c r="K22" s="10"/>
      <c r="L22" s="11"/>
      <c r="M22" s="10"/>
      <c r="N22" s="10"/>
      <c r="O22" s="11"/>
      <c r="P22" s="10"/>
      <c r="Q22" s="10"/>
      <c r="R22" s="11"/>
      <c r="S22" s="10"/>
      <c r="T22" s="10"/>
      <c r="U22" s="11"/>
      <c r="V22" s="10"/>
      <c r="W22" s="10"/>
      <c r="X22" s="11"/>
      <c r="Y22" s="12">
        <f>ROUND(IF(OR(D22="",E22=""),0,MOD(E22-D22,1)*24-N(F22)/60)+IF(OR(G22="",H22=""),0,MOD(H22-G22,1)*24-N(I22)/60)+IF(OR(J22="",K22=""),0,MOD(K22-J22,1)*24-N(L22)/60)+IF(OR(M22="",N22=""),0,MOD(N22-M22,1)*24-N(O22)/60)+IF(OR(P22="",Q22=""),0,MOD(Q22-P22,1)*24-N(R22)/60)+IF(OR(S22="",T22=""),0,MOD(T22-S22,1)*24-N(U22)/60)+IF(OR(V22="",W22=""),0,MOD(W22-V22,1)*24-N(X22)/60),2)</f>
      </c>
      <c r="Z22" s="12">
        <f>IF(C22="","",ROUND(Y22-C22,2))</f>
      </c>
    </row>
    <row r="23">
      <c r="A23" s="8"/>
      <c r="B23" s="8"/>
      <c r="C23" s="9"/>
      <c r="D23" s="10"/>
      <c r="E23" s="10"/>
      <c r="F23" s="11"/>
      <c r="G23" s="10"/>
      <c r="H23" s="10"/>
      <c r="I23" s="11"/>
      <c r="J23" s="10"/>
      <c r="K23" s="10"/>
      <c r="L23" s="11"/>
      <c r="M23" s="10"/>
      <c r="N23" s="10"/>
      <c r="O23" s="11"/>
      <c r="P23" s="10"/>
      <c r="Q23" s="10"/>
      <c r="R23" s="11"/>
      <c r="S23" s="10"/>
      <c r="T23" s="10"/>
      <c r="U23" s="11"/>
      <c r="V23" s="10"/>
      <c r="W23" s="10"/>
      <c r="X23" s="11"/>
      <c r="Y23" s="12">
        <f>ROUND(IF(OR(D23="",E23=""),0,MOD(E23-D23,1)*24-N(F23)/60)+IF(OR(G23="",H23=""),0,MOD(H23-G23,1)*24-N(I23)/60)+IF(OR(J23="",K23=""),0,MOD(K23-J23,1)*24-N(L23)/60)+IF(OR(M23="",N23=""),0,MOD(N23-M23,1)*24-N(O23)/60)+IF(OR(P23="",Q23=""),0,MOD(Q23-P23,1)*24-N(R23)/60)+IF(OR(S23="",T23=""),0,MOD(T23-S23,1)*24-N(U23)/60)+IF(OR(V23="",W23=""),0,MOD(W23-V23,1)*24-N(X23)/60),2)</f>
      </c>
      <c r="Z23" s="12">
        <f>IF(C23="","",ROUND(Y23-C23,2))</f>
      </c>
    </row>
    <row r="24">
      <c r="A24" s="8"/>
      <c r="B24" s="8"/>
      <c r="C24" s="9"/>
      <c r="D24" s="10"/>
      <c r="E24" s="10"/>
      <c r="F24" s="11"/>
      <c r="G24" s="10"/>
      <c r="H24" s="10"/>
      <c r="I24" s="11"/>
      <c r="J24" s="10"/>
      <c r="K24" s="10"/>
      <c r="L24" s="11"/>
      <c r="M24" s="10"/>
      <c r="N24" s="10"/>
      <c r="O24" s="11"/>
      <c r="P24" s="10"/>
      <c r="Q24" s="10"/>
      <c r="R24" s="11"/>
      <c r="S24" s="10"/>
      <c r="T24" s="10"/>
      <c r="U24" s="11"/>
      <c r="V24" s="10"/>
      <c r="W24" s="10"/>
      <c r="X24" s="11"/>
      <c r="Y24" s="12">
        <f>ROUND(IF(OR(D24="",E24=""),0,MOD(E24-D24,1)*24-N(F24)/60)+IF(OR(G24="",H24=""),0,MOD(H24-G24,1)*24-N(I24)/60)+IF(OR(J24="",K24=""),0,MOD(K24-J24,1)*24-N(L24)/60)+IF(OR(M24="",N24=""),0,MOD(N24-M24,1)*24-N(O24)/60)+IF(OR(P24="",Q24=""),0,MOD(Q24-P24,1)*24-N(R24)/60)+IF(OR(S24="",T24=""),0,MOD(T24-S24,1)*24-N(U24)/60)+IF(OR(V24="",W24=""),0,MOD(W24-V24,1)*24-N(X24)/60),2)</f>
      </c>
      <c r="Z24" s="12">
        <f>IF(C24="","",ROUND(Y24-C24,2))</f>
      </c>
    </row>
    <row r="25">
      <c r="A25" s="13" t="inlineStr">
        <is>
          <t xml:space="preserve">Gesamt</t>
        </is>
      </c>
      <c r="B25" s="13"/>
      <c r="C25" s="14">
        <f>SUM(C7:C24)</f>
      </c>
      <c r="D25" s="13"/>
      <c r="E25" s="13"/>
      <c r="F25" s="13"/>
      <c r="G25" s="13"/>
      <c r="H25" s="13"/>
      <c r="I25" s="13"/>
      <c r="J25" s="13"/>
      <c r="K25" s="13"/>
      <c r="L25" s="13"/>
      <c r="M25" s="13"/>
      <c r="N25" s="13"/>
      <c r="O25" s="13"/>
      <c r="P25" s="13"/>
      <c r="Q25" s="13"/>
      <c r="R25" s="13"/>
      <c r="S25" s="13"/>
      <c r="T25" s="13"/>
      <c r="U25" s="13"/>
      <c r="V25" s="13"/>
      <c r="W25" s="13"/>
      <c r="X25" s="13"/>
      <c r="Y25" s="14">
        <f>ROUND(SUM(Y7:Y24),2)</f>
      </c>
      <c r="Z25" s="13"/>
    </row>
  </sheetData>
  <conditionalFormatting sqref="Z7:Z24">
    <cfRule type="cellIs" dxfId="0" priority="1" operator="greaterThan">
      <formula>0</formula>
    </cfRule>
  </conditionalFormatting>
  <conditionalFormatting sqref="Y7:Y24">
    <cfRule type="cellIs" dxfId="1" priority="2" operator="greaterThan">
      <formula>48</formula>
    </cfRule>
  </conditionalFormatting>
  <conditionalFormatting sqref="D7:E24">
    <cfRule type="expression" dxfId="1" priority="4">
      <formula>AND($D7&lt;&gt;"",$E7&lt;&gt;"",MOD($E7-$D7,1)*24&gt;10)</formula>
    </cfRule>
  </conditionalFormatting>
  <conditionalFormatting sqref="G7:H24">
    <cfRule type="expression" dxfId="1" priority="5">
      <formula>AND($G7&lt;&gt;"",$H7&lt;&gt;"",MOD($H7-$G7,1)*24&gt;10)</formula>
    </cfRule>
  </conditionalFormatting>
  <conditionalFormatting sqref="J7:K24">
    <cfRule type="expression" dxfId="1" priority="6">
      <formula>AND($J7&lt;&gt;"",$K7&lt;&gt;"",MOD($K7-$J7,1)*24&gt;10)</formula>
    </cfRule>
  </conditionalFormatting>
  <conditionalFormatting sqref="M7:N24">
    <cfRule type="expression" dxfId="1" priority="7">
      <formula>AND($M7&lt;&gt;"",$N7&lt;&gt;"",MOD($N7-$M7,1)*24&gt;10)</formula>
    </cfRule>
  </conditionalFormatting>
  <conditionalFormatting sqref="P7:Q24">
    <cfRule type="expression" dxfId="1" priority="8">
      <formula>AND($P7&lt;&gt;"",$Q7&lt;&gt;"",MOD($Q7-$P7,1)*24&gt;10)</formula>
    </cfRule>
  </conditionalFormatting>
  <conditionalFormatting sqref="S7:T24">
    <cfRule type="expression" dxfId="1" priority="9">
      <formula>AND($S7&lt;&gt;"",$T7&lt;&gt;"",MOD($T7-$S7,1)*24&gt;10)</formula>
    </cfRule>
  </conditionalFormatting>
  <conditionalFormatting sqref="V7:W24">
    <cfRule type="expression" dxfId="1" priority="10">
      <formula>AND($V7&lt;&gt;"",$W7&lt;&gt;"",MOD($W7-$V7,1)*24&gt;10)</formula>
    </cfRule>
  </conditionalFormatting>
  <pageMargins left="0.3" right="0.3" top="0.4" bottom="0.4" header="0.3" footer="0.3"/>
  <pageSetup orientation="landscape" fitToWidth="1" fitToHeight="0" paperSize="9"/>
</worksheet>
</file>

<file path=xl/worksheets/sheet2.xml><?xml version="1.0" encoding="utf-8"?>
<worksheet xmlns="http://schemas.openxmlformats.org/spreadsheetml/2006/main">
  <dimension ref="A1:B23"/>
  <sheetViews>
    <sheetView workbookViewId="0"/>
  </sheetViews>
  <sheetFormatPr defaultRowHeight="15"/>
  <cols>
    <col min="1" max="1" width="30" customWidth="1"/>
    <col min="2" max="2" width="95" customWidth="1"/>
  </cols>
  <sheetData>
    <row r="1">
      <c r="A1" s="15" t="inlineStr">
        <is>
          <t xml:space="preserve">Hinweise zur Vorlage</t>
        </is>
      </c>
      <c r="B1" s="16"/>
    </row>
    <row r="2">
      <c r="A2"/>
      <c r="B2" s="16"/>
    </row>
    <row r="3">
      <c r="A3" s="15" t="inlineStr">
        <is>
          <t xml:space="preserve">So rechnet die Tabelle</t>
        </is>
      </c>
      <c r="B3" s="16"/>
    </row>
    <row r="4">
      <c r="A4" t="inlineStr">
        <is>
          <t xml:space="preserve">Tagesstunden</t>
        </is>
      </c>
      <c r="B4" s="16" t="inlineStr">
        <is>
          <t xml:space="preserve">(Bis − Von) − Pause. Nachtschichten über Mitternacht werden korrekt gerechnet: 18:00–02:00 ergibt 8 Stunden.</t>
        </is>
      </c>
    </row>
    <row r="5">
      <c r="A5" t="inlineStr">
        <is>
          <t xml:space="preserve">Summe h</t>
        </is>
      </c>
      <c r="B5" s="16" t="inlineStr">
        <is>
          <t xml:space="preserve">Summe der sieben Tage, auf zwei Stellen gerundet.</t>
        </is>
      </c>
    </row>
    <row r="6">
      <c r="A6" t="inlineStr">
        <is>
          <t xml:space="preserve">Diff.</t>
        </is>
      </c>
      <c r="B6" s="16" t="inlineStr">
        <is>
          <t xml:space="preserve">Summe minus Vertragsstunden. Wird rot, sobald jemand über seinen Vertragsstunden liegt.</t>
        </is>
      </c>
    </row>
    <row r="7">
      <c r="A7" t="inlineStr">
        <is>
          <t xml:space="preserve">Warnung ab 48 h</t>
        </is>
      </c>
      <c r="B7" s="16" t="inlineStr">
        <is>
          <t xml:space="preserve">Die Wochenstunden färben sich ab 48 Stunden — der Durchschnitt darf sie nach § 3 ArbZG nicht überschreiten.</t>
        </is>
      </c>
    </row>
    <row r="8">
      <c r="A8"/>
      <c r="B8" s="16"/>
    </row>
    <row r="9">
      <c r="A9" s="15" t="inlineStr">
        <is>
          <t xml:space="preserve">Regeln, die beim Planen mitlaufen</t>
        </is>
      </c>
      <c r="B9" s="16"/>
    </row>
    <row r="10">
      <c r="A10" t="inlineStr">
        <is>
          <t xml:space="preserve">§ 3 ArbZG – Höchstarbeitszeit</t>
        </is>
      </c>
      <c r="B10" s="16" t="inlineStr">
        <is>
          <t xml:space="preserve">Werktäglich 8 Stunden, verlängerbar auf 10, wenn im Schnitt von sechs Kalendermonaten oder 24 Wochen 8 Stunden nicht überschritten werden.</t>
        </is>
      </c>
    </row>
    <row r="11">
      <c r="A11" t="inlineStr">
        <is>
          <t xml:space="preserve">§ 4 ArbZG – Pausen</t>
        </is>
      </c>
      <c r="B11" s="16" t="inlineStr">
        <is>
          <t xml:space="preserve">Ab mehr als 6 Stunden mindestens 30 Minuten, ab mehr als 9 Stunden mindestens 45 Minuten. Teilbar in Blöcke von je mindestens 15 Minuten. Pause ist keine Arbeitszeit.</t>
        </is>
      </c>
    </row>
    <row r="12">
      <c r="A12" t="inlineStr">
        <is>
          <t xml:space="preserve">§ 5 ArbZG – Ruhezeit</t>
        </is>
      </c>
      <c r="B12" s="16" t="inlineStr">
        <is>
          <t xml:space="preserve">Nach Arbeitsende mindestens 11 ununterbrochene Stunden. Im Gaststättengewerbe um bis zu eine Stunde verkürzbar, wenn jede Verkürzung innerhalb eines Kalendermonats oder von vier Wochen durch eine andere, auf mindestens 12 Stunden verlängerte Ruhezeit ausgeglichen wird.</t>
        </is>
      </c>
    </row>
    <row r="13">
      <c r="A13" t="inlineStr">
        <is>
          <t xml:space="preserve">Klassischer Fehler</t>
        </is>
      </c>
      <c r="B13" s="16" t="inlineStr">
        <is>
          <t xml:space="preserve">Teildienst: Wer bis 1 Uhr an der Bar steht und am nächsten Tag um 10 Uhr zum Mittagsservice erscheint, kommt auf 9 Stunden Ruhezeit. Das ist auch mit der Gastro-Ausnahme zu wenig.</t>
        </is>
      </c>
    </row>
    <row r="14">
      <c r="A14" t="inlineStr">
        <is>
          <t xml:space="preserve">§ 14 JArbSchG – unter 18</t>
        </is>
      </c>
      <c r="B14" s="16" t="inlineStr">
        <is>
          <t xml:space="preserve">In der Regel höchstens 8 Stunden täglich und 40 pro Woche, mindestens 12 Stunden Freizeit nach Arbeitsende. Im Gaststättengewerbe für über 16-Jährige bis 22 Uhr — außer am Tag vor einem Berufsschultag, der vor 9 Uhr beginnt.</t>
        </is>
      </c>
    </row>
    <row r="15">
      <c r="A15"/>
      <c r="B15" s="16"/>
    </row>
    <row r="16">
      <c r="A16" s="15" t="inlineStr">
        <is>
          <t xml:space="preserve">Wichtig: Plan ist nicht Nachweis</t>
        </is>
      </c>
      <c r="B16" s="16"/>
    </row>
    <row r="17">
      <c r="A17"/>
      <c r="B17" s="16" t="inlineStr">
        <is>
          <t xml:space="preserve">Der Dienstplan ist eine Planung. Er ersetzt nicht die Aufzeichnung der tatsächlich geleisteten Arbeitszeit nach § 17 MiLoG — dort zählen Beginn, Ende und Dauer, spätestens sieben Tage danach festgehalten und zwei Jahre aufbewahrt.</t>
        </is>
      </c>
    </row>
    <row r="18">
      <c r="A18"/>
      <c r="B18" s="16"/>
    </row>
    <row r="19">
      <c r="A19" t="inlineStr">
        <is>
          <t xml:space="preserve">Legende</t>
        </is>
      </c>
      <c r="B19" s="16" t="inlineStr">
        <is>
          <t xml:space="preserve">U = Urlaub · K = krank · F = frei · S = Springer</t>
        </is>
      </c>
    </row>
    <row r="20">
      <c r="A20"/>
      <c r="B20" s="16"/>
    </row>
    <row r="21">
      <c r="A21" t="inlineStr">
        <is>
          <t xml:space="preserve">Stand</t>
        </is>
      </c>
      <c r="B21" s="16" t="inlineStr">
        <is>
          <t xml:space="preserve">Juli 2026. Ohne Gewähr und ohne Rechtsberatung.</t>
        </is>
      </c>
    </row>
    <row r="22">
      <c r="A22" t="inlineStr">
        <is>
          <t xml:space="preserve">Mehr dazu</t>
        </is>
      </c>
      <c r="B22" s="16" t="inlineStr">
        <is>
          <t xml:space="preserve">https://taktwork.de/ratgeber</t>
        </is>
      </c>
    </row>
    <row r="23">
      <c r="A23" t="inlineStr">
        <is>
          <t xml:space="preserve">Diese Vorlage stammt von</t>
        </is>
      </c>
      <c r="B23" s="16" t="inlineStr">
        <is>
          <t xml:space="preserve">Takt – Dienstplan, Zeiterfassung und Lohn für die Gastronomie · https://taktwork.de</t>
        </is>
      </c>
    </row>
  </sheetData>
  <pageMargins left="0.5" right="0.5" top="0.5" bottom="0.5" header="0.3" footer="0.3"/>
</worksheet>
</file>

<file path=docProps/app.xml><?xml version="1.0" encoding="utf-8"?>
<Properties xmlns="http://schemas.openxmlformats.org/officeDocument/2006/extended-properties">
  <Application>Takt</Application>
  <Company>Takt</Company>
</Properties>
</file>

<file path=docProps/core.xml><?xml version="1.0" encoding="utf-8"?>
<cp:coreProperties xmlns:cp="http://schemas.openxmlformats.org/package/2006/metadata/core-properties" xmlns:dc="http://purl.org/dc/elements/1.1/" xmlns:dcterms="http://purl.org/dc/terms/" xmlns:xsi="http://www.w3.org/2001/XMLSchema-instance">
  <dc:title>Dienstplan-Vorlage für die Gastronomie</dc:title>
  <dc:creator>Takt – taktwork.de</dc:creator>
  <cp:lastModifiedBy>Takt</cp:lastModifiedBy>
  <dcterms:created xsi:type="dcterms:W3CDTF">2026-07-21T00:00:00Z</dcterms:created>
</cp:coreProperties>
</file>